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555" windowWidth="14655" windowHeight="7620"/>
  </bookViews>
  <sheets>
    <sheet name="Internal Spring Specials" sheetId="4" r:id="rId1"/>
  </sheets>
  <definedNames>
    <definedName name="_xlnm._FilterDatabase" localSheetId="0" hidden="1">'Internal Spring Specials'!$A$2:$E$96</definedName>
  </definedNames>
  <calcPr calcId="114210"/>
</workbook>
</file>

<file path=xl/calcChain.xml><?xml version="1.0" encoding="utf-8"?>
<calcChain xmlns="http://schemas.openxmlformats.org/spreadsheetml/2006/main">
  <c r="D90" i="4"/>
  <c r="D79"/>
  <c r="D71"/>
  <c r="D61"/>
  <c r="D53"/>
  <c r="D42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53"/>
  <c r="E71"/>
  <c r="E90"/>
  <c r="E61"/>
  <c r="E79"/>
  <c r="E42"/>
</calcChain>
</file>

<file path=xl/sharedStrings.xml><?xml version="1.0" encoding="utf-8"?>
<sst xmlns="http://schemas.openxmlformats.org/spreadsheetml/2006/main" count="113" uniqueCount="67">
  <si>
    <t>Part Number</t>
  </si>
  <si>
    <t>Description</t>
  </si>
  <si>
    <t>List Price</t>
  </si>
  <si>
    <t>Housing 1-10DMKIII</t>
  </si>
  <si>
    <t>Housing 1-10D99</t>
  </si>
  <si>
    <t>Plenum 1-10DMKIII</t>
  </si>
  <si>
    <t>Plenum 1-10D99</t>
  </si>
  <si>
    <t>LH Side Liner 1-10D99</t>
  </si>
  <si>
    <t>Top Liner 1-10D99</t>
  </si>
  <si>
    <t>Housing 1-15D99</t>
  </si>
  <si>
    <t>Plenum 1-15D99</t>
  </si>
  <si>
    <t>LH Side Liner 1-15D99</t>
  </si>
  <si>
    <t>RH Side Liner 1-15D99</t>
  </si>
  <si>
    <t>RH Side Liner 1-10D99</t>
  </si>
  <si>
    <t>Top Liner 1-15D99</t>
  </si>
  <si>
    <t>8" High Life Wheel Kit</t>
  </si>
  <si>
    <t>Magnet Seal 1-10D99</t>
  </si>
  <si>
    <t>Skid Seal 1-10D99</t>
  </si>
  <si>
    <t>B20536K</t>
  </si>
  <si>
    <t>Magnet Seal 1-15D99</t>
  </si>
  <si>
    <t>Skid Seal 1-15D99</t>
  </si>
  <si>
    <t>Magnet Side 10D99/15D99</t>
  </si>
  <si>
    <t>Magnet Front 10D99</t>
  </si>
  <si>
    <t>Magnet Front 15D99</t>
  </si>
  <si>
    <t>LH Side Liner 1-10MKIII</t>
  </si>
  <si>
    <t>RH Side Liner 1-10MKIII</t>
  </si>
  <si>
    <t>Top Liner 1-10DMKIII</t>
  </si>
  <si>
    <t>B20398</t>
  </si>
  <si>
    <t>B20399</t>
  </si>
  <si>
    <t>B20325</t>
  </si>
  <si>
    <t>B20411</t>
  </si>
  <si>
    <t>B20423</t>
  </si>
  <si>
    <t>B20410</t>
  </si>
  <si>
    <t>Skid Seal 1-10DMKIII</t>
  </si>
  <si>
    <t>Front Brush Seal 1-10DMKIII</t>
  </si>
  <si>
    <t>RH Side Brush Seal 1-10DMKIII</t>
  </si>
  <si>
    <t>LH Side Brush Seal 1-10DMKIII</t>
  </si>
  <si>
    <t>Magnet Front 1-10DMKIII</t>
  </si>
  <si>
    <t>Magnet Side 1-10DMKIII</t>
  </si>
  <si>
    <t>P001464</t>
  </si>
  <si>
    <t>P001465</t>
  </si>
  <si>
    <t>Top Liner 2-20D</t>
  </si>
  <si>
    <t>LH Side Liner 2-20D</t>
  </si>
  <si>
    <t>RH Side Liner 2-20D</t>
  </si>
  <si>
    <t>LH Side Liner 2-30D</t>
  </si>
  <si>
    <t>RH Side Liner 2-30D</t>
  </si>
  <si>
    <t>Top Liner 2-30D</t>
  </si>
  <si>
    <t>PA-10644</t>
  </si>
  <si>
    <t>Special Price Change</t>
  </si>
  <si>
    <t xml:space="preserve"> Spring Specials </t>
  </si>
  <si>
    <t>Liner/Bottom Rebound</t>
  </si>
  <si>
    <t>Liner/Top Rebound</t>
  </si>
  <si>
    <t>Liner/Side Rebound</t>
  </si>
  <si>
    <t>PG-10343</t>
  </si>
  <si>
    <t>High Life Wheel Upgrade Kit</t>
  </si>
  <si>
    <t>BG20536K</t>
  </si>
  <si>
    <t>High Life Wheel Kit</t>
  </si>
  <si>
    <t>Liner /Top rebound</t>
  </si>
  <si>
    <t>Wheel Kit</t>
  </si>
  <si>
    <t>Liner Bottom/Rebound</t>
  </si>
  <si>
    <t>Liner/Top 1-15D99</t>
  </si>
  <si>
    <t xml:space="preserve">Liner Rebuild Kit 1-10D99 PN: LRBK-10D99 </t>
  </si>
  <si>
    <t>Liner Rebuild Kit 1-10DMKIII PN: LRBK-10DMKIII</t>
  </si>
  <si>
    <t>Housing Rebuild Kit 1-10D99 PN: HRBK-10D99</t>
  </si>
  <si>
    <t>Hous'g Rebuild Kt 1-10DMKIII PN:HRBK-10DMKIII</t>
  </si>
  <si>
    <r>
      <t xml:space="preserve">Hous'g Rebuild Kt 1-15D PN: HRBK-15DAG </t>
    </r>
    <r>
      <rPr>
        <b/>
        <sz val="10"/>
        <rFont val="Arial"/>
        <family val="2"/>
      </rPr>
      <t>(ALL MODELS)</t>
    </r>
    <r>
      <rPr>
        <b/>
        <sz val="14"/>
        <rFont val="Arial"/>
      </rPr>
      <t xml:space="preserve"> </t>
    </r>
  </si>
  <si>
    <r>
      <t>Liner Rebuild Kt 1-15DS PN: LRBK-15DAG</t>
    </r>
    <r>
      <rPr>
        <b/>
        <sz val="10"/>
        <rFont val="Arial"/>
        <family val="2"/>
      </rPr>
      <t xml:space="preserve"> (ALL MODELS)</t>
    </r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</si>
</sst>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8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</font>
    <font>
      <sz val="14"/>
      <name val="Arial"/>
    </font>
    <font>
      <b/>
      <sz val="14"/>
      <name val="Arial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Fill="1" applyBorder="1"/>
    <xf numFmtId="44" fontId="5" fillId="0" borderId="0" xfId="1" applyFont="1" applyFill="1" applyBorder="1" applyAlignment="1">
      <alignment horizontal="center"/>
    </xf>
    <xf numFmtId="9" fontId="5" fillId="0" borderId="0" xfId="2" applyFont="1" applyFill="1" applyBorder="1" applyAlignment="1">
      <alignment horizontal="center"/>
    </xf>
    <xf numFmtId="0" fontId="5" fillId="0" borderId="0" xfId="0" applyFont="1"/>
    <xf numFmtId="0" fontId="5" fillId="0" borderId="1" xfId="0" applyFont="1" applyFill="1" applyBorder="1" applyAlignment="1">
      <alignment horizontal="left" wrapText="1"/>
    </xf>
    <xf numFmtId="7" fontId="5" fillId="0" borderId="1" xfId="1" applyNumberFormat="1" applyFont="1" applyFill="1" applyBorder="1" applyAlignment="1">
      <alignment horizontal="center" wrapText="1"/>
    </xf>
    <xf numFmtId="164" fontId="5" fillId="0" borderId="1" xfId="1" applyNumberFormat="1" applyFont="1" applyFill="1" applyBorder="1" applyAlignment="1">
      <alignment horizontal="center" wrapText="1"/>
    </xf>
    <xf numFmtId="9" fontId="5" fillId="0" borderId="1" xfId="2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wrapText="1"/>
    </xf>
    <xf numFmtId="44" fontId="5" fillId="0" borderId="0" xfId="1" applyFont="1" applyAlignment="1">
      <alignment horizontal="center"/>
    </xf>
    <xf numFmtId="9" fontId="5" fillId="0" borderId="0" xfId="2" applyFont="1" applyAlignment="1">
      <alignment horizontal="center"/>
    </xf>
    <xf numFmtId="0" fontId="5" fillId="2" borderId="1" xfId="0" applyFont="1" applyFill="1" applyBorder="1" applyAlignment="1">
      <alignment horizontal="left" wrapText="1"/>
    </xf>
    <xf numFmtId="7" fontId="5" fillId="2" borderId="1" xfId="1" applyNumberFormat="1" applyFont="1" applyFill="1" applyBorder="1" applyAlignment="1">
      <alignment horizontal="center" wrapText="1"/>
    </xf>
    <xf numFmtId="164" fontId="5" fillId="2" borderId="1" xfId="1" applyNumberFormat="1" applyFont="1" applyFill="1" applyBorder="1" applyAlignment="1">
      <alignment horizontal="center" wrapText="1"/>
    </xf>
    <xf numFmtId="9" fontId="5" fillId="2" borderId="1" xfId="2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left" wrapText="1"/>
    </xf>
    <xf numFmtId="7" fontId="6" fillId="0" borderId="4" xfId="1" applyNumberFormat="1" applyFont="1" applyFill="1" applyBorder="1" applyAlignment="1">
      <alignment horizontal="center" wrapText="1"/>
    </xf>
    <xf numFmtId="164" fontId="6" fillId="0" borderId="4" xfId="1" applyNumberFormat="1" applyFont="1" applyFill="1" applyBorder="1" applyAlignment="1">
      <alignment horizontal="center" wrapText="1"/>
    </xf>
    <xf numFmtId="9" fontId="6" fillId="0" borderId="5" xfId="2" applyFont="1" applyFill="1" applyBorder="1" applyAlignment="1">
      <alignment horizontal="center" wrapText="1"/>
    </xf>
    <xf numFmtId="0" fontId="5" fillId="0" borderId="0" xfId="0" applyFont="1" applyFill="1" applyAlignment="1">
      <alignment wrapText="1"/>
    </xf>
    <xf numFmtId="0" fontId="5" fillId="0" borderId="0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 wrapText="1"/>
    </xf>
    <xf numFmtId="7" fontId="5" fillId="0" borderId="1" xfId="1" applyNumberFormat="1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2" borderId="7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E96"/>
  <sheetViews>
    <sheetView tabSelected="1" zoomScale="125" zoomScaleNormal="90" workbookViewId="0">
      <pane xSplit="2" ySplit="2" topLeftCell="C39" activePane="bottomRight" state="frozen"/>
      <selection pane="topRight" activeCell="C1" sqref="C1"/>
      <selection pane="bottomLeft" activeCell="A3" sqref="A3"/>
      <selection pane="bottomRight" activeCell="A41" sqref="A41:IV41"/>
    </sheetView>
  </sheetViews>
  <sheetFormatPr defaultRowHeight="18"/>
  <cols>
    <col min="1" max="1" width="15" style="4" bestFit="1" customWidth="1"/>
    <col min="2" max="2" width="48" style="25" customWidth="1"/>
    <col min="3" max="3" width="18.28515625" style="4" bestFit="1" customWidth="1"/>
    <col min="4" max="4" width="17.140625" style="10" bestFit="1" customWidth="1"/>
    <col min="5" max="5" width="16.140625" style="11" bestFit="1" customWidth="1"/>
    <col min="6" max="16384" width="9.140625" style="4"/>
  </cols>
  <sheetData>
    <row r="1" spans="1:5">
      <c r="A1" s="1"/>
      <c r="B1" s="21"/>
      <c r="C1" s="1"/>
      <c r="D1" s="2"/>
      <c r="E1" s="3"/>
    </row>
    <row r="2" spans="1:5" s="20" customFormat="1" ht="54">
      <c r="A2" s="16" t="s">
        <v>0</v>
      </c>
      <c r="B2" s="22" t="s">
        <v>1</v>
      </c>
      <c r="C2" s="17" t="s">
        <v>2</v>
      </c>
      <c r="D2" s="18" t="s">
        <v>49</v>
      </c>
      <c r="E2" s="19" t="s">
        <v>48</v>
      </c>
    </row>
    <row r="3" spans="1:5">
      <c r="A3" s="5"/>
      <c r="B3" s="5"/>
      <c r="C3" s="6"/>
      <c r="D3" s="7"/>
      <c r="E3" s="8"/>
    </row>
    <row r="4" spans="1:5">
      <c r="A4" s="5" t="s">
        <v>18</v>
      </c>
      <c r="B4" s="5" t="s">
        <v>15</v>
      </c>
      <c r="C4" s="6">
        <v>159</v>
      </c>
      <c r="D4" s="7">
        <v>129</v>
      </c>
      <c r="E4" s="8">
        <f t="shared" ref="E4:E18" si="0">(C4-D4)/C4</f>
        <v>0.18867924528301888</v>
      </c>
    </row>
    <row r="5" spans="1:5">
      <c r="A5" s="12">
        <v>4899400</v>
      </c>
      <c r="B5" s="12" t="s">
        <v>4</v>
      </c>
      <c r="C5" s="13">
        <v>2158.92</v>
      </c>
      <c r="D5" s="14">
        <f t="shared" ref="D5:D39" si="1">C5*0.85</f>
        <v>1835.0820000000001</v>
      </c>
      <c r="E5" s="15">
        <f t="shared" si="0"/>
        <v>0.14999999999999997</v>
      </c>
    </row>
    <row r="6" spans="1:5">
      <c r="A6" s="5">
        <v>4899430</v>
      </c>
      <c r="B6" s="5" t="s">
        <v>6</v>
      </c>
      <c r="C6" s="6">
        <v>2268</v>
      </c>
      <c r="D6" s="7">
        <f t="shared" si="1"/>
        <v>1927.8</v>
      </c>
      <c r="E6" s="8">
        <f t="shared" si="0"/>
        <v>0.15000000000000002</v>
      </c>
    </row>
    <row r="7" spans="1:5">
      <c r="A7" s="12">
        <v>4899470</v>
      </c>
      <c r="B7" s="12" t="s">
        <v>7</v>
      </c>
      <c r="C7" s="13">
        <v>82.95</v>
      </c>
      <c r="D7" s="14">
        <f t="shared" si="1"/>
        <v>70.507500000000007</v>
      </c>
      <c r="E7" s="15">
        <f t="shared" si="0"/>
        <v>0.14999999999999994</v>
      </c>
    </row>
    <row r="8" spans="1:5">
      <c r="A8" s="5">
        <v>4899480</v>
      </c>
      <c r="B8" s="5" t="s">
        <v>13</v>
      </c>
      <c r="C8" s="6">
        <v>82.95</v>
      </c>
      <c r="D8" s="7">
        <f t="shared" si="1"/>
        <v>70.507500000000007</v>
      </c>
      <c r="E8" s="8">
        <f t="shared" si="0"/>
        <v>0.14999999999999994</v>
      </c>
    </row>
    <row r="9" spans="1:5">
      <c r="A9" s="12">
        <v>4899460</v>
      </c>
      <c r="B9" s="12" t="s">
        <v>8</v>
      </c>
      <c r="C9" s="13">
        <v>114.45</v>
      </c>
      <c r="D9" s="14">
        <f t="shared" si="1"/>
        <v>97.282499999999999</v>
      </c>
      <c r="E9" s="15">
        <f t="shared" si="0"/>
        <v>0.15000000000000002</v>
      </c>
    </row>
    <row r="10" spans="1:5">
      <c r="A10" s="5">
        <v>4900500</v>
      </c>
      <c r="B10" s="5" t="s">
        <v>16</v>
      </c>
      <c r="C10" s="6">
        <v>12.6</v>
      </c>
      <c r="D10" s="7">
        <f t="shared" si="1"/>
        <v>10.709999999999999</v>
      </c>
      <c r="E10" s="8">
        <f t="shared" si="0"/>
        <v>0.15000000000000005</v>
      </c>
    </row>
    <row r="11" spans="1:5">
      <c r="A11" s="12">
        <v>6796740</v>
      </c>
      <c r="B11" s="12" t="s">
        <v>17</v>
      </c>
      <c r="C11" s="13">
        <v>61.95</v>
      </c>
      <c r="D11" s="14">
        <f t="shared" si="1"/>
        <v>52.657499999999999</v>
      </c>
      <c r="E11" s="15">
        <f t="shared" si="0"/>
        <v>0.15000000000000005</v>
      </c>
    </row>
    <row r="12" spans="1:5">
      <c r="A12" s="5">
        <v>4900490</v>
      </c>
      <c r="B12" s="5" t="s">
        <v>22</v>
      </c>
      <c r="C12" s="6">
        <v>345.45</v>
      </c>
      <c r="D12" s="7">
        <f t="shared" si="1"/>
        <v>293.63249999999999</v>
      </c>
      <c r="E12" s="8">
        <f t="shared" si="0"/>
        <v>0.15</v>
      </c>
    </row>
    <row r="13" spans="1:5">
      <c r="A13" s="12">
        <v>4900470</v>
      </c>
      <c r="B13" s="12" t="s">
        <v>21</v>
      </c>
      <c r="C13" s="13">
        <v>229.95</v>
      </c>
      <c r="D13" s="14">
        <f t="shared" si="1"/>
        <v>195.45749999999998</v>
      </c>
      <c r="E13" s="15">
        <f t="shared" si="0"/>
        <v>0.15000000000000005</v>
      </c>
    </row>
    <row r="14" spans="1:5">
      <c r="A14" s="5">
        <v>9753570</v>
      </c>
      <c r="B14" s="5" t="s">
        <v>3</v>
      </c>
      <c r="C14" s="6">
        <v>2158.92</v>
      </c>
      <c r="D14" s="7">
        <f t="shared" si="1"/>
        <v>1835.0820000000001</v>
      </c>
      <c r="E14" s="8">
        <f t="shared" si="0"/>
        <v>0.14999999999999997</v>
      </c>
    </row>
    <row r="15" spans="1:5">
      <c r="A15" s="12">
        <v>9800090</v>
      </c>
      <c r="B15" s="12" t="s">
        <v>5</v>
      </c>
      <c r="C15" s="13">
        <v>1999</v>
      </c>
      <c r="D15" s="14">
        <f t="shared" si="1"/>
        <v>1699.1499999999999</v>
      </c>
      <c r="E15" s="15">
        <f t="shared" si="0"/>
        <v>0.15000000000000008</v>
      </c>
    </row>
    <row r="16" spans="1:5">
      <c r="A16" s="5" t="s">
        <v>27</v>
      </c>
      <c r="B16" s="5" t="s">
        <v>24</v>
      </c>
      <c r="C16" s="6">
        <v>78.75</v>
      </c>
      <c r="D16" s="7">
        <f t="shared" si="1"/>
        <v>66.9375</v>
      </c>
      <c r="E16" s="8">
        <f t="shared" si="0"/>
        <v>0.15</v>
      </c>
    </row>
    <row r="17" spans="1:5">
      <c r="A17" s="12" t="s">
        <v>28</v>
      </c>
      <c r="B17" s="12" t="s">
        <v>25</v>
      </c>
      <c r="C17" s="13">
        <v>78.75</v>
      </c>
      <c r="D17" s="14">
        <f t="shared" si="1"/>
        <v>66.9375</v>
      </c>
      <c r="E17" s="15">
        <f t="shared" si="0"/>
        <v>0.15</v>
      </c>
    </row>
    <row r="18" spans="1:5">
      <c r="A18" s="5" t="s">
        <v>29</v>
      </c>
      <c r="B18" s="5" t="s">
        <v>26</v>
      </c>
      <c r="C18" s="6">
        <v>124.95</v>
      </c>
      <c r="D18" s="7">
        <f t="shared" si="1"/>
        <v>106.2075</v>
      </c>
      <c r="E18" s="8">
        <f t="shared" si="0"/>
        <v>0.15000000000000005</v>
      </c>
    </row>
    <row r="19" spans="1:5">
      <c r="A19" s="12" t="s">
        <v>30</v>
      </c>
      <c r="B19" s="12" t="s">
        <v>35</v>
      </c>
      <c r="C19" s="13">
        <v>73.5</v>
      </c>
      <c r="D19" s="14">
        <f t="shared" si="1"/>
        <v>62.475000000000001</v>
      </c>
      <c r="E19" s="15">
        <f t="shared" ref="E19:E39" si="2">(C19-D19)/C19</f>
        <v>0.15</v>
      </c>
    </row>
    <row r="20" spans="1:5">
      <c r="A20" s="5" t="s">
        <v>31</v>
      </c>
      <c r="B20" s="5" t="s">
        <v>36</v>
      </c>
      <c r="C20" s="6">
        <v>73.5</v>
      </c>
      <c r="D20" s="7">
        <f t="shared" si="1"/>
        <v>62.475000000000001</v>
      </c>
      <c r="E20" s="8">
        <f t="shared" si="2"/>
        <v>0.15</v>
      </c>
    </row>
    <row r="21" spans="1:5">
      <c r="A21" s="12" t="s">
        <v>32</v>
      </c>
      <c r="B21" s="12" t="s">
        <v>34</v>
      </c>
      <c r="C21" s="13">
        <v>68.25</v>
      </c>
      <c r="D21" s="14">
        <f t="shared" si="1"/>
        <v>58.012499999999996</v>
      </c>
      <c r="E21" s="15">
        <f t="shared" si="2"/>
        <v>0.15000000000000005</v>
      </c>
    </row>
    <row r="22" spans="1:5">
      <c r="A22" s="5">
        <v>6796740</v>
      </c>
      <c r="B22" s="5" t="s">
        <v>33</v>
      </c>
      <c r="C22" s="6">
        <v>61.95</v>
      </c>
      <c r="D22" s="7">
        <f t="shared" si="1"/>
        <v>52.657499999999999</v>
      </c>
      <c r="E22" s="8">
        <f t="shared" si="2"/>
        <v>0.15000000000000005</v>
      </c>
    </row>
    <row r="23" spans="1:5">
      <c r="A23" s="12">
        <v>9700300</v>
      </c>
      <c r="B23" s="12" t="s">
        <v>37</v>
      </c>
      <c r="C23" s="13">
        <v>259.35000000000002</v>
      </c>
      <c r="D23" s="14">
        <f t="shared" si="1"/>
        <v>220.44750000000002</v>
      </c>
      <c r="E23" s="15">
        <f t="shared" si="2"/>
        <v>0.15</v>
      </c>
    </row>
    <row r="24" spans="1:5">
      <c r="A24" s="5" t="s">
        <v>47</v>
      </c>
      <c r="B24" s="5" t="s">
        <v>38</v>
      </c>
      <c r="C24" s="6">
        <v>229.95</v>
      </c>
      <c r="D24" s="7">
        <f t="shared" si="1"/>
        <v>195.45749999999998</v>
      </c>
      <c r="E24" s="8">
        <f t="shared" si="2"/>
        <v>0.15000000000000005</v>
      </c>
    </row>
    <row r="25" spans="1:5">
      <c r="A25" s="12">
        <v>6761700</v>
      </c>
      <c r="B25" s="12" t="s">
        <v>9</v>
      </c>
      <c r="C25" s="13">
        <v>2590.92</v>
      </c>
      <c r="D25" s="14">
        <f t="shared" si="1"/>
        <v>2202.2820000000002</v>
      </c>
      <c r="E25" s="15">
        <f t="shared" si="2"/>
        <v>0.14999999999999997</v>
      </c>
    </row>
    <row r="26" spans="1:5">
      <c r="A26" s="5">
        <v>6760380</v>
      </c>
      <c r="B26" s="5" t="s">
        <v>10</v>
      </c>
      <c r="C26" s="6">
        <v>2698.92</v>
      </c>
      <c r="D26" s="7">
        <f t="shared" si="1"/>
        <v>2294.0819999999999</v>
      </c>
      <c r="E26" s="8">
        <f t="shared" si="2"/>
        <v>0.15000000000000008</v>
      </c>
    </row>
    <row r="27" spans="1:5">
      <c r="A27" s="12">
        <v>4899470</v>
      </c>
      <c r="B27" s="12" t="s">
        <v>11</v>
      </c>
      <c r="C27" s="13">
        <v>82.95</v>
      </c>
      <c r="D27" s="14">
        <f t="shared" si="1"/>
        <v>70.507500000000007</v>
      </c>
      <c r="E27" s="15">
        <f t="shared" si="2"/>
        <v>0.14999999999999994</v>
      </c>
    </row>
    <row r="28" spans="1:5">
      <c r="A28" s="5">
        <v>4899480</v>
      </c>
      <c r="B28" s="5" t="s">
        <v>12</v>
      </c>
      <c r="C28" s="6">
        <v>82.95</v>
      </c>
      <c r="D28" s="7">
        <f t="shared" si="1"/>
        <v>70.507500000000007</v>
      </c>
      <c r="E28" s="8">
        <f t="shared" si="2"/>
        <v>0.14999999999999994</v>
      </c>
    </row>
    <row r="29" spans="1:5">
      <c r="A29" s="26">
        <v>4990910</v>
      </c>
      <c r="B29" s="12" t="s">
        <v>14</v>
      </c>
      <c r="C29" s="13">
        <v>124.95</v>
      </c>
      <c r="D29" s="14">
        <f t="shared" si="1"/>
        <v>106.2075</v>
      </c>
      <c r="E29" s="15">
        <f t="shared" si="2"/>
        <v>0.15000000000000005</v>
      </c>
    </row>
    <row r="30" spans="1:5">
      <c r="A30" s="5">
        <v>6984390</v>
      </c>
      <c r="B30" s="5" t="s">
        <v>19</v>
      </c>
      <c r="C30" s="6">
        <v>61.95</v>
      </c>
      <c r="D30" s="7">
        <f t="shared" si="1"/>
        <v>52.657499999999999</v>
      </c>
      <c r="E30" s="8">
        <f t="shared" si="2"/>
        <v>0.15000000000000005</v>
      </c>
    </row>
    <row r="31" spans="1:5">
      <c r="A31" s="12">
        <v>6826520</v>
      </c>
      <c r="B31" s="12" t="s">
        <v>20</v>
      </c>
      <c r="C31" s="13">
        <v>49.35</v>
      </c>
      <c r="D31" s="14">
        <f t="shared" si="1"/>
        <v>41.947499999999998</v>
      </c>
      <c r="E31" s="15">
        <f t="shared" si="2"/>
        <v>0.15000000000000008</v>
      </c>
    </row>
    <row r="32" spans="1:5">
      <c r="A32" s="5">
        <v>4900470</v>
      </c>
      <c r="B32" s="5" t="s">
        <v>21</v>
      </c>
      <c r="C32" s="6">
        <v>229.95</v>
      </c>
      <c r="D32" s="7">
        <f t="shared" si="1"/>
        <v>195.45749999999998</v>
      </c>
      <c r="E32" s="8">
        <f t="shared" si="2"/>
        <v>0.15000000000000005</v>
      </c>
    </row>
    <row r="33" spans="1:5">
      <c r="A33" s="12">
        <v>4990970</v>
      </c>
      <c r="B33" s="12" t="s">
        <v>23</v>
      </c>
      <c r="C33" s="13">
        <v>366.45</v>
      </c>
      <c r="D33" s="14">
        <f t="shared" si="1"/>
        <v>311.48249999999996</v>
      </c>
      <c r="E33" s="15">
        <f t="shared" si="2"/>
        <v>0.15000000000000008</v>
      </c>
    </row>
    <row r="34" spans="1:5">
      <c r="A34" s="5" t="s">
        <v>39</v>
      </c>
      <c r="B34" s="5" t="s">
        <v>42</v>
      </c>
      <c r="C34" s="6">
        <v>93.45</v>
      </c>
      <c r="D34" s="7">
        <f t="shared" si="1"/>
        <v>79.432500000000005</v>
      </c>
      <c r="E34" s="8">
        <f t="shared" si="2"/>
        <v>0.14999999999999997</v>
      </c>
    </row>
    <row r="35" spans="1:5">
      <c r="A35" s="12" t="s">
        <v>40</v>
      </c>
      <c r="B35" s="12" t="s">
        <v>43</v>
      </c>
      <c r="C35" s="13">
        <v>93.45</v>
      </c>
      <c r="D35" s="14">
        <f t="shared" si="1"/>
        <v>79.432500000000005</v>
      </c>
      <c r="E35" s="15">
        <f t="shared" si="2"/>
        <v>0.14999999999999997</v>
      </c>
    </row>
    <row r="36" spans="1:5">
      <c r="A36" s="5" t="s">
        <v>29</v>
      </c>
      <c r="B36" s="5" t="s">
        <v>41</v>
      </c>
      <c r="C36" s="6">
        <v>124.95</v>
      </c>
      <c r="D36" s="7">
        <f t="shared" si="1"/>
        <v>106.2075</v>
      </c>
      <c r="E36" s="8">
        <f t="shared" si="2"/>
        <v>0.15000000000000005</v>
      </c>
    </row>
    <row r="37" spans="1:5">
      <c r="A37" s="12">
        <v>6940760</v>
      </c>
      <c r="B37" s="12" t="s">
        <v>44</v>
      </c>
      <c r="C37" s="13">
        <v>89.25</v>
      </c>
      <c r="D37" s="14">
        <f t="shared" si="1"/>
        <v>75.862499999999997</v>
      </c>
      <c r="E37" s="15">
        <f t="shared" si="2"/>
        <v>0.15000000000000002</v>
      </c>
    </row>
    <row r="38" spans="1:5">
      <c r="A38" s="5">
        <v>6940770</v>
      </c>
      <c r="B38" s="5" t="s">
        <v>45</v>
      </c>
      <c r="C38" s="6">
        <v>89.25</v>
      </c>
      <c r="D38" s="7">
        <f t="shared" si="1"/>
        <v>75.862499999999997</v>
      </c>
      <c r="E38" s="8">
        <f t="shared" si="2"/>
        <v>0.15000000000000002</v>
      </c>
    </row>
    <row r="39" spans="1:5">
      <c r="A39" s="12">
        <v>6940750</v>
      </c>
      <c r="B39" s="12" t="s">
        <v>46</v>
      </c>
      <c r="C39" s="13">
        <v>118.65</v>
      </c>
      <c r="D39" s="14">
        <f t="shared" si="1"/>
        <v>100.85250000000001</v>
      </c>
      <c r="E39" s="15">
        <f t="shared" si="2"/>
        <v>0.15</v>
      </c>
    </row>
    <row r="40" spans="1:5">
      <c r="A40" s="5"/>
      <c r="B40" s="5"/>
      <c r="C40" s="6"/>
      <c r="D40" s="7"/>
      <c r="E40" s="8"/>
    </row>
    <row r="41" spans="1:5">
      <c r="A41" s="9"/>
      <c r="B41" s="24"/>
      <c r="C41" s="6"/>
      <c r="D41" s="7"/>
      <c r="E41" s="8"/>
    </row>
    <row r="42" spans="1:5">
      <c r="A42" s="29" t="s">
        <v>63</v>
      </c>
      <c r="B42" s="30"/>
      <c r="C42" s="13">
        <v>2968.17</v>
      </c>
      <c r="D42" s="14">
        <f>C42*0.75</f>
        <v>2226.1275000000001</v>
      </c>
      <c r="E42" s="15">
        <f>(C42-D42)/C42</f>
        <v>0.25</v>
      </c>
    </row>
    <row r="43" spans="1:5">
      <c r="A43" s="5">
        <v>4899400</v>
      </c>
      <c r="B43" s="5" t="s">
        <v>4</v>
      </c>
      <c r="C43" s="6"/>
      <c r="D43" s="7"/>
      <c r="E43" s="8"/>
    </row>
    <row r="44" spans="1:5">
      <c r="A44" s="5">
        <v>4899470</v>
      </c>
      <c r="B44" s="5" t="s">
        <v>7</v>
      </c>
      <c r="C44" s="6"/>
      <c r="D44" s="7"/>
      <c r="E44" s="8"/>
    </row>
    <row r="45" spans="1:5">
      <c r="A45" s="5">
        <v>4899480</v>
      </c>
      <c r="B45" s="5" t="s">
        <v>13</v>
      </c>
      <c r="C45" s="6"/>
      <c r="D45" s="7"/>
      <c r="E45" s="8"/>
    </row>
    <row r="46" spans="1:5">
      <c r="A46" s="5">
        <v>4899460</v>
      </c>
      <c r="B46" s="5" t="s">
        <v>8</v>
      </c>
      <c r="C46" s="6"/>
      <c r="D46" s="7"/>
      <c r="E46" s="8"/>
    </row>
    <row r="47" spans="1:5">
      <c r="A47" s="5">
        <v>4899490</v>
      </c>
      <c r="B47" s="5" t="s">
        <v>50</v>
      </c>
      <c r="C47" s="6"/>
      <c r="D47" s="7"/>
      <c r="E47" s="8"/>
    </row>
    <row r="48" spans="1:5">
      <c r="A48" s="5">
        <v>4900440</v>
      </c>
      <c r="B48" s="5" t="s">
        <v>51</v>
      </c>
      <c r="C48" s="6"/>
      <c r="D48" s="7"/>
      <c r="E48" s="8"/>
    </row>
    <row r="49" spans="1:5">
      <c r="A49" s="5">
        <v>4900450</v>
      </c>
      <c r="B49" s="5" t="s">
        <v>52</v>
      </c>
      <c r="C49" s="6"/>
      <c r="D49" s="7"/>
      <c r="E49" s="8"/>
    </row>
    <row r="50" spans="1:5">
      <c r="A50" s="5" t="s">
        <v>53</v>
      </c>
      <c r="B50" s="5" t="s">
        <v>54</v>
      </c>
      <c r="C50" s="6"/>
      <c r="D50" s="7"/>
      <c r="E50" s="8"/>
    </row>
    <row r="51" spans="1:5" ht="36">
      <c r="A51" s="5" t="s">
        <v>55</v>
      </c>
      <c r="B51" s="5" t="s">
        <v>56</v>
      </c>
      <c r="C51" s="6"/>
      <c r="D51" s="7"/>
      <c r="E51" s="8"/>
    </row>
    <row r="52" spans="1:5">
      <c r="A52" s="5"/>
      <c r="B52" s="5"/>
      <c r="C52" s="6"/>
      <c r="D52" s="7"/>
      <c r="E52" s="8"/>
    </row>
    <row r="53" spans="1:5">
      <c r="A53" s="29" t="s">
        <v>61</v>
      </c>
      <c r="B53" s="30"/>
      <c r="C53" s="13">
        <v>551.25</v>
      </c>
      <c r="D53" s="14">
        <f>C53*0.75</f>
        <v>413.4375</v>
      </c>
      <c r="E53" s="15">
        <f>(C53-D53)/C53</f>
        <v>0.25</v>
      </c>
    </row>
    <row r="54" spans="1:5">
      <c r="A54" s="5">
        <v>4899470</v>
      </c>
      <c r="B54" s="5" t="s">
        <v>7</v>
      </c>
      <c r="C54" s="6"/>
      <c r="D54" s="7"/>
      <c r="E54" s="8"/>
    </row>
    <row r="55" spans="1:5">
      <c r="A55" s="5">
        <v>4899480</v>
      </c>
      <c r="B55" s="5" t="s">
        <v>13</v>
      </c>
      <c r="C55" s="6"/>
      <c r="D55" s="7"/>
      <c r="E55" s="8"/>
    </row>
    <row r="56" spans="1:5">
      <c r="A56" s="5">
        <v>4899460</v>
      </c>
      <c r="B56" s="5" t="s">
        <v>8</v>
      </c>
      <c r="C56" s="6"/>
      <c r="D56" s="7"/>
      <c r="E56" s="8"/>
    </row>
    <row r="57" spans="1:5">
      <c r="A57" s="5">
        <v>4899490</v>
      </c>
      <c r="B57" s="5" t="s">
        <v>50</v>
      </c>
      <c r="C57" s="6"/>
      <c r="D57" s="7"/>
      <c r="E57" s="8"/>
    </row>
    <row r="58" spans="1:5">
      <c r="A58" s="5">
        <v>4900440</v>
      </c>
      <c r="B58" s="5" t="s">
        <v>51</v>
      </c>
      <c r="C58" s="6"/>
      <c r="D58" s="7"/>
      <c r="E58" s="8"/>
    </row>
    <row r="59" spans="1:5">
      <c r="A59" s="5">
        <v>4900450</v>
      </c>
      <c r="B59" s="5" t="s">
        <v>52</v>
      </c>
      <c r="C59" s="6"/>
      <c r="D59" s="7"/>
      <c r="E59" s="8"/>
    </row>
    <row r="60" spans="1:5">
      <c r="A60" s="5"/>
      <c r="B60" s="5"/>
      <c r="C60" s="6"/>
      <c r="D60" s="7"/>
      <c r="E60" s="8"/>
    </row>
    <row r="61" spans="1:5">
      <c r="A61" s="29" t="s">
        <v>64</v>
      </c>
      <c r="B61" s="30"/>
      <c r="C61" s="13">
        <v>2857.25</v>
      </c>
      <c r="D61" s="14">
        <f>C61*0.75</f>
        <v>2142.9375</v>
      </c>
      <c r="E61" s="15">
        <f>(C61-D61)/C61</f>
        <v>0.25</v>
      </c>
    </row>
    <row r="62" spans="1:5">
      <c r="A62" s="5">
        <v>9753570</v>
      </c>
      <c r="B62" s="5" t="s">
        <v>3</v>
      </c>
      <c r="C62" s="6"/>
      <c r="D62" s="7"/>
      <c r="E62" s="8"/>
    </row>
    <row r="63" spans="1:5">
      <c r="A63" s="5" t="s">
        <v>27</v>
      </c>
      <c r="B63" s="5" t="s">
        <v>24</v>
      </c>
      <c r="C63" s="6"/>
      <c r="D63" s="7"/>
      <c r="E63" s="8"/>
    </row>
    <row r="64" spans="1:5">
      <c r="A64" s="5" t="s">
        <v>28</v>
      </c>
      <c r="B64" s="5" t="s">
        <v>25</v>
      </c>
      <c r="C64" s="6"/>
      <c r="D64" s="7"/>
      <c r="E64" s="8"/>
    </row>
    <row r="65" spans="1:5">
      <c r="A65" s="5" t="s">
        <v>29</v>
      </c>
      <c r="B65" s="5" t="s">
        <v>26</v>
      </c>
      <c r="C65" s="6"/>
      <c r="D65" s="7"/>
      <c r="E65" s="8"/>
    </row>
    <row r="66" spans="1:5">
      <c r="A66" s="5">
        <v>4900440</v>
      </c>
      <c r="B66" s="5" t="s">
        <v>57</v>
      </c>
      <c r="C66" s="6"/>
      <c r="D66" s="7"/>
      <c r="E66" s="8"/>
    </row>
    <row r="67" spans="1:5">
      <c r="A67" s="5">
        <v>9695720</v>
      </c>
      <c r="B67" s="5" t="s">
        <v>50</v>
      </c>
      <c r="C67" s="6"/>
      <c r="D67" s="7"/>
      <c r="E67" s="8"/>
    </row>
    <row r="68" spans="1:5">
      <c r="A68" s="5">
        <v>9722750</v>
      </c>
      <c r="B68" s="5" t="s">
        <v>52</v>
      </c>
      <c r="C68" s="6"/>
      <c r="D68" s="7"/>
      <c r="E68" s="8"/>
    </row>
    <row r="69" spans="1:5" ht="36">
      <c r="A69" s="5" t="s">
        <v>55</v>
      </c>
      <c r="B69" s="5" t="s">
        <v>58</v>
      </c>
      <c r="C69" s="6"/>
      <c r="D69" s="7"/>
      <c r="E69" s="8"/>
    </row>
    <row r="70" spans="1:5">
      <c r="A70" s="5"/>
      <c r="B70" s="5"/>
      <c r="C70" s="6"/>
      <c r="D70" s="7"/>
      <c r="E70" s="8"/>
    </row>
    <row r="71" spans="1:5">
      <c r="A71" s="29" t="s">
        <v>62</v>
      </c>
      <c r="B71" s="30"/>
      <c r="C71" s="13">
        <v>539.70000000000005</v>
      </c>
      <c r="D71" s="14">
        <f>C71*0.75</f>
        <v>404.77500000000003</v>
      </c>
      <c r="E71" s="15">
        <f>(C71-D71)/C71</f>
        <v>0.25</v>
      </c>
    </row>
    <row r="72" spans="1:5">
      <c r="A72" s="5" t="s">
        <v>27</v>
      </c>
      <c r="B72" s="5" t="s">
        <v>24</v>
      </c>
      <c r="C72" s="6"/>
      <c r="D72" s="7"/>
      <c r="E72" s="8"/>
    </row>
    <row r="73" spans="1:5">
      <c r="A73" s="5" t="s">
        <v>28</v>
      </c>
      <c r="B73" s="5" t="s">
        <v>25</v>
      </c>
      <c r="C73" s="6"/>
      <c r="D73" s="7"/>
      <c r="E73" s="8"/>
    </row>
    <row r="74" spans="1:5">
      <c r="A74" s="5" t="s">
        <v>29</v>
      </c>
      <c r="B74" s="5" t="s">
        <v>26</v>
      </c>
      <c r="C74" s="6"/>
      <c r="D74" s="7"/>
      <c r="E74" s="8"/>
    </row>
    <row r="75" spans="1:5">
      <c r="A75" s="5">
        <v>4900440</v>
      </c>
      <c r="B75" s="5" t="s">
        <v>57</v>
      </c>
      <c r="C75" s="6"/>
      <c r="D75" s="7"/>
      <c r="E75" s="8"/>
    </row>
    <row r="76" spans="1:5">
      <c r="A76" s="5">
        <v>9695720</v>
      </c>
      <c r="B76" s="5" t="s">
        <v>50</v>
      </c>
      <c r="C76" s="6"/>
      <c r="D76" s="7"/>
      <c r="E76" s="8"/>
    </row>
    <row r="77" spans="1:5">
      <c r="A77" s="5">
        <v>9722750</v>
      </c>
      <c r="B77" s="5" t="s">
        <v>52</v>
      </c>
      <c r="C77" s="6"/>
      <c r="D77" s="7"/>
      <c r="E77" s="8"/>
    </row>
    <row r="78" spans="1:5">
      <c r="A78" s="6"/>
      <c r="B78" s="23"/>
      <c r="C78" s="6"/>
      <c r="D78" s="7"/>
      <c r="E78" s="8"/>
    </row>
    <row r="79" spans="1:5">
      <c r="A79" s="29" t="s">
        <v>65</v>
      </c>
      <c r="B79" s="30"/>
      <c r="C79" s="13">
        <v>3472.9</v>
      </c>
      <c r="D79" s="14">
        <f>C79*0.75</f>
        <v>2604.6750000000002</v>
      </c>
      <c r="E79" s="15">
        <f>(C79-D79)/C79</f>
        <v>0.24999999999999997</v>
      </c>
    </row>
    <row r="80" spans="1:5">
      <c r="A80" s="5">
        <v>6761700</v>
      </c>
      <c r="B80" s="5" t="s">
        <v>9</v>
      </c>
      <c r="C80" s="6"/>
      <c r="D80" s="7"/>
      <c r="E80" s="8"/>
    </row>
    <row r="81" spans="1:5">
      <c r="A81" s="5">
        <v>4899430</v>
      </c>
      <c r="B81" s="5" t="s">
        <v>11</v>
      </c>
      <c r="C81" s="6"/>
      <c r="D81" s="7"/>
      <c r="E81" s="8"/>
    </row>
    <row r="82" spans="1:5">
      <c r="A82" s="5">
        <v>4899470</v>
      </c>
      <c r="B82" s="5" t="s">
        <v>12</v>
      </c>
      <c r="C82" s="6"/>
      <c r="D82" s="7"/>
      <c r="E82" s="8"/>
    </row>
    <row r="83" spans="1:5">
      <c r="A83" s="5">
        <v>4990930</v>
      </c>
      <c r="B83" s="5" t="s">
        <v>51</v>
      </c>
      <c r="C83" s="6"/>
      <c r="D83" s="7"/>
      <c r="E83" s="8"/>
    </row>
    <row r="84" spans="1:5">
      <c r="A84" s="5">
        <v>4990920</v>
      </c>
      <c r="B84" s="5" t="s">
        <v>59</v>
      </c>
      <c r="C84" s="6"/>
      <c r="D84" s="7"/>
      <c r="E84" s="8"/>
    </row>
    <row r="85" spans="1:5">
      <c r="A85" s="5">
        <v>4900450</v>
      </c>
      <c r="B85" s="5" t="s">
        <v>52</v>
      </c>
      <c r="C85" s="6"/>
      <c r="D85" s="7"/>
      <c r="E85" s="8"/>
    </row>
    <row r="86" spans="1:5">
      <c r="A86" s="5" t="s">
        <v>18</v>
      </c>
      <c r="B86" s="5" t="s">
        <v>56</v>
      </c>
      <c r="C86" s="6"/>
      <c r="D86" s="7"/>
      <c r="E86" s="8"/>
    </row>
    <row r="87" spans="1:5">
      <c r="A87" s="5" t="s">
        <v>53</v>
      </c>
      <c r="B87" s="5" t="s">
        <v>54</v>
      </c>
      <c r="C87" s="6"/>
      <c r="D87" s="7"/>
      <c r="E87" s="8"/>
    </row>
    <row r="88" spans="1:5">
      <c r="A88" s="5">
        <v>4990910</v>
      </c>
      <c r="B88" s="5" t="s">
        <v>14</v>
      </c>
      <c r="C88" s="6"/>
      <c r="D88" s="7"/>
      <c r="E88" s="8"/>
    </row>
    <row r="89" spans="1:5">
      <c r="A89" s="9"/>
      <c r="B89" s="24"/>
      <c r="C89" s="6"/>
      <c r="D89" s="7"/>
      <c r="E89" s="8"/>
    </row>
    <row r="90" spans="1:5">
      <c r="A90" s="27" t="s">
        <v>66</v>
      </c>
      <c r="B90" s="28"/>
      <c r="C90" s="13">
        <v>624.75</v>
      </c>
      <c r="D90" s="14">
        <f>C90*0.75</f>
        <v>468.5625</v>
      </c>
      <c r="E90" s="15">
        <f>(C90-D90)/C90</f>
        <v>0.25</v>
      </c>
    </row>
    <row r="91" spans="1:5">
      <c r="A91" s="5">
        <v>4899430</v>
      </c>
      <c r="B91" s="5" t="s">
        <v>11</v>
      </c>
      <c r="C91" s="6"/>
      <c r="D91" s="7"/>
      <c r="E91" s="8"/>
    </row>
    <row r="92" spans="1:5">
      <c r="A92" s="5">
        <v>4899470</v>
      </c>
      <c r="B92" s="5" t="s">
        <v>12</v>
      </c>
      <c r="C92" s="6"/>
      <c r="D92" s="7"/>
      <c r="E92" s="8"/>
    </row>
    <row r="93" spans="1:5">
      <c r="A93" s="5">
        <v>4990930</v>
      </c>
      <c r="B93" s="5" t="s">
        <v>51</v>
      </c>
      <c r="C93" s="6"/>
      <c r="D93" s="7"/>
      <c r="E93" s="8"/>
    </row>
    <row r="94" spans="1:5">
      <c r="A94" s="5">
        <v>4990920</v>
      </c>
      <c r="B94" s="5" t="s">
        <v>59</v>
      </c>
      <c r="C94" s="6"/>
      <c r="D94" s="7"/>
      <c r="E94" s="8"/>
    </row>
    <row r="95" spans="1:5">
      <c r="A95" s="5">
        <v>4900450</v>
      </c>
      <c r="B95" s="5" t="s">
        <v>52</v>
      </c>
      <c r="C95" s="6"/>
      <c r="D95" s="7"/>
      <c r="E95" s="8"/>
    </row>
    <row r="96" spans="1:5">
      <c r="A96" s="5">
        <v>4990910</v>
      </c>
      <c r="B96" s="5" t="s">
        <v>60</v>
      </c>
      <c r="C96" s="6"/>
      <c r="D96" s="7"/>
      <c r="E96" s="8"/>
    </row>
  </sheetData>
  <autoFilter ref="A2:E96"/>
  <mergeCells count="6">
    <mergeCell ref="A90:B90"/>
    <mergeCell ref="A42:B42"/>
    <mergeCell ref="A53:B53"/>
    <mergeCell ref="A61:B61"/>
    <mergeCell ref="A71:B71"/>
    <mergeCell ref="A79:B79"/>
  </mergeCells>
  <phoneticPr fontId="4" type="noConversion"/>
  <pageMargins left="0.7" right="0.7" top="0.75" bottom="0.75" header="0.3" footer="0.3"/>
  <pageSetup scale="7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Internal Spring Specials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Shorrock</dc:creator>
  <cp:lastModifiedBy>jpinizzotto</cp:lastModifiedBy>
  <cp:lastPrinted>2009-08-26T15:19:19Z</cp:lastPrinted>
  <dcterms:created xsi:type="dcterms:W3CDTF">2009-01-19T19:57:06Z</dcterms:created>
  <dcterms:modified xsi:type="dcterms:W3CDTF">2009-09-02T17:37:14Z</dcterms:modified>
</cp:coreProperties>
</file>